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ilgar\Downloads\Workouts\"/>
    </mc:Choice>
  </mc:AlternateContent>
  <xr:revisionPtr revIDLastSave="0" documentId="13_ncr:1_{40EB277F-D260-49F9-BB3B-B3F200D78486}" xr6:coauthVersionLast="47" xr6:coauthVersionMax="47" xr10:uidLastSave="{00000000-0000-0000-0000-000000000000}"/>
  <bookViews>
    <workbookView xWindow="-108" yWindow="-108" windowWidth="23256" windowHeight="12456" tabRatio="658" xr2:uid="{00000000-000D-0000-FFFF-FFFF00000000}"/>
  </bookViews>
  <sheets>
    <sheet name="Challence#18Cover" sheetId="1" r:id="rId1"/>
    <sheet name="Challenge#18Data" sheetId="2" r:id="rId2"/>
    <sheet name="Challenge#18Solution" sheetId="8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9" i="8" l="1"/>
  <c r="H8" i="8"/>
  <c r="H3" i="8"/>
  <c r="H4" i="8"/>
  <c r="H2" i="8"/>
  <c r="E25" i="8"/>
  <c r="D25" i="8"/>
  <c r="E24" i="8"/>
  <c r="D24" i="8"/>
  <c r="E23" i="8"/>
  <c r="D23" i="8"/>
  <c r="E22" i="8"/>
  <c r="D22" i="8"/>
  <c r="E21" i="8"/>
  <c r="D21" i="8"/>
  <c r="E20" i="8"/>
  <c r="D20" i="8"/>
  <c r="E19" i="8"/>
  <c r="D19" i="8"/>
  <c r="E18" i="8"/>
  <c r="D18" i="8"/>
  <c r="E17" i="8"/>
  <c r="D17" i="8"/>
  <c r="E16" i="8"/>
  <c r="D16" i="8"/>
  <c r="E15" i="8"/>
  <c r="D15" i="8"/>
  <c r="E14" i="8"/>
  <c r="D14" i="8"/>
  <c r="E13" i="8"/>
  <c r="D13" i="8"/>
  <c r="E12" i="8"/>
  <c r="D12" i="8"/>
  <c r="E11" i="8"/>
  <c r="D11" i="8"/>
  <c r="E10" i="8"/>
  <c r="D10" i="8"/>
  <c r="E9" i="8"/>
  <c r="D9" i="8"/>
  <c r="E8" i="8"/>
  <c r="D8" i="8"/>
  <c r="E7" i="8"/>
  <c r="D7" i="8"/>
  <c r="E6" i="8"/>
  <c r="D6" i="8"/>
  <c r="E5" i="8"/>
  <c r="D5" i="8"/>
  <c r="E4" i="8"/>
  <c r="D4" i="8"/>
  <c r="E3" i="8"/>
  <c r="D3" i="8"/>
  <c r="E2" i="8"/>
  <c r="D2" i="8"/>
</calcChain>
</file>

<file path=xl/sharedStrings.xml><?xml version="1.0" encoding="utf-8"?>
<sst xmlns="http://schemas.openxmlformats.org/spreadsheetml/2006/main" count="147" uniqueCount="60">
  <si>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</si>
  <si>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</si>
  <si>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</si>
  <si>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</si>
  <si>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</si>
  <si>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</si>
  <si>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Solution:</t>
  </si>
  <si>
    <r>
      <t xml:space="preserve">This week's challenge is designed to test your knowledge on </t>
    </r>
    <r>
      <rPr>
        <b/>
        <sz val="11"/>
        <color theme="1"/>
        <rFont val="Roboto"/>
      </rPr>
      <t>If</t>
    </r>
    <r>
      <rPr>
        <sz val="11"/>
        <color theme="1"/>
        <rFont val="Roboto"/>
      </rPr>
      <t xml:space="preserve">, </t>
    </r>
    <r>
      <rPr>
        <b/>
        <sz val="11"/>
        <color theme="1"/>
        <rFont val="Roboto"/>
      </rPr>
      <t>And</t>
    </r>
    <r>
      <rPr>
        <sz val="11"/>
        <color theme="1"/>
        <rFont val="Roboto"/>
      </rPr>
      <t xml:space="preserve"> &amp; </t>
    </r>
    <r>
      <rPr>
        <b/>
        <sz val="11"/>
        <color theme="1"/>
        <rFont val="Roboto"/>
      </rPr>
      <t>Or</t>
    </r>
    <r>
      <rPr>
        <sz val="11"/>
        <color theme="1"/>
        <rFont val="Roboto"/>
      </rPr>
      <t xml:space="preserve"> Functions.</t>
    </r>
  </si>
  <si>
    <t>Country</t>
  </si>
  <si>
    <t>Number of Projects</t>
  </si>
  <si>
    <t>Rating 2021</t>
  </si>
  <si>
    <t>Rating 2022</t>
  </si>
  <si>
    <t>Group</t>
  </si>
  <si>
    <t>Small</t>
  </si>
  <si>
    <t>Big</t>
  </si>
  <si>
    <t>A</t>
  </si>
  <si>
    <t>B</t>
  </si>
  <si>
    <t>C</t>
  </si>
  <si>
    <t>Azerbaijan</t>
  </si>
  <si>
    <t>Moldova</t>
  </si>
  <si>
    <t>Belarus</t>
  </si>
  <si>
    <t>Kazakhstan</t>
  </si>
  <si>
    <t>Kyrgyzstan</t>
  </si>
  <si>
    <t>Tajikistan</t>
  </si>
  <si>
    <t>Turkmenistan</t>
  </si>
  <si>
    <t>Ukraine</t>
  </si>
  <si>
    <t>Uzbekistan</t>
  </si>
  <si>
    <t>Estonia</t>
  </si>
  <si>
    <t>Latvia</t>
  </si>
  <si>
    <t>Lithuania</t>
  </si>
  <si>
    <t>Vatican City</t>
  </si>
  <si>
    <t>Monaco</t>
  </si>
  <si>
    <t>San Marino</t>
  </si>
  <si>
    <t>Liechtenstein</t>
  </si>
  <si>
    <t>Malta</t>
  </si>
  <si>
    <t>China</t>
  </si>
  <si>
    <t>India</t>
  </si>
  <si>
    <t>Saudi Arabia</t>
  </si>
  <si>
    <t>Mongolia</t>
  </si>
  <si>
    <t>New Zealand</t>
  </si>
  <si>
    <t>Australia</t>
  </si>
  <si>
    <t>Japan</t>
  </si>
  <si>
    <r>
      <t xml:space="preserve">condition: If the number of projects falls between </t>
    </r>
    <r>
      <rPr>
        <b/>
        <sz val="14"/>
        <color theme="1"/>
        <rFont val="Roboto"/>
      </rPr>
      <t>300</t>
    </r>
    <r>
      <rPr>
        <sz val="14"/>
        <color theme="1"/>
        <rFont val="Roboto"/>
      </rPr>
      <t xml:space="preserve"> and</t>
    </r>
  </si>
  <si>
    <r>
      <rPr>
        <b/>
        <sz val="14"/>
        <color theme="1"/>
        <rFont val="Roboto"/>
      </rPr>
      <t>600 (inclusive)</t>
    </r>
    <r>
      <rPr>
        <sz val="14"/>
        <color theme="1"/>
        <rFont val="Roboto"/>
      </rPr>
      <t xml:space="preserve"> and the </t>
    </r>
    <r>
      <rPr>
        <b/>
        <sz val="14"/>
        <color theme="1"/>
        <rFont val="Roboto"/>
      </rPr>
      <t>2021</t>
    </r>
    <r>
      <rPr>
        <sz val="14"/>
        <color theme="1"/>
        <rFont val="Roboto"/>
      </rPr>
      <t xml:space="preserve"> Rating is </t>
    </r>
    <r>
      <rPr>
        <b/>
        <sz val="14"/>
        <color theme="1"/>
        <rFont val="Roboto"/>
      </rPr>
      <t>B</t>
    </r>
    <r>
      <rPr>
        <sz val="14"/>
        <color theme="1"/>
        <rFont val="Roboto"/>
      </rPr>
      <t>, then assign the</t>
    </r>
  </si>
  <si>
    <r>
      <t xml:space="preserve">rating as </t>
    </r>
    <r>
      <rPr>
        <b/>
        <sz val="14"/>
        <color theme="1"/>
        <rFont val="Roboto"/>
      </rPr>
      <t>A</t>
    </r>
    <r>
      <rPr>
        <sz val="14"/>
        <color theme="1"/>
        <rFont val="Roboto"/>
      </rPr>
      <t xml:space="preserve">; otherwise, retain the </t>
    </r>
    <r>
      <rPr>
        <b/>
        <sz val="14"/>
        <color theme="1"/>
        <rFont val="Roboto"/>
      </rPr>
      <t>2021</t>
    </r>
    <r>
      <rPr>
        <sz val="14"/>
        <color theme="1"/>
        <rFont val="Roboto"/>
      </rPr>
      <t xml:space="preserve"> Rating. To verify the</t>
    </r>
  </si>
  <si>
    <r>
      <t xml:space="preserve">accuracy, compare the compare the values in cells </t>
    </r>
    <r>
      <rPr>
        <b/>
        <sz val="14"/>
        <color theme="1"/>
        <rFont val="Roboto"/>
      </rPr>
      <t>H2:H4</t>
    </r>
  </si>
  <si>
    <r>
      <t xml:space="preserve">with the corresponding values in cells </t>
    </r>
    <r>
      <rPr>
        <b/>
        <sz val="14"/>
        <color theme="1"/>
        <rFont val="Roboto"/>
      </rPr>
      <t>I2:I4</t>
    </r>
    <r>
      <rPr>
        <sz val="14"/>
        <color theme="1"/>
        <rFont val="Roboto"/>
      </rPr>
      <t>.</t>
    </r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</si>
  <si>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</rPr>
      <t xml:space="preserve">To ascertain the </t>
    </r>
    <r>
      <rPr>
        <b/>
        <sz val="14"/>
        <color theme="1"/>
        <rFont val="Roboto"/>
      </rPr>
      <t>2022</t>
    </r>
    <r>
      <rPr>
        <sz val="14"/>
        <color theme="1"/>
        <rFont val="Roboto"/>
      </rPr>
      <t xml:space="preserve"> Rating, evaluate the following</t>
    </r>
  </si>
  <si>
    <t>condition, analyze the Group column. If the country is the</t>
  </si>
  <si>
    <r>
      <rPr>
        <sz val="14"/>
        <color theme="1"/>
        <rFont val="Webdings"/>
        <family val="1"/>
        <charset val="2"/>
      </rPr>
      <t>4</t>
    </r>
    <r>
      <rPr>
        <sz val="14"/>
        <color theme="1"/>
        <rFont val="Roboto"/>
      </rPr>
      <t>To determine the group membership based on the</t>
    </r>
  </si>
  <si>
    <r>
      <rPr>
        <b/>
        <sz val="14"/>
        <color theme="1"/>
        <rFont val="Roboto"/>
      </rPr>
      <t>San Marino</t>
    </r>
    <r>
      <rPr>
        <sz val="14"/>
        <color theme="1"/>
        <rFont val="Roboto"/>
      </rPr>
      <t>,</t>
    </r>
    <r>
      <rPr>
        <b/>
        <sz val="14"/>
        <color theme="1"/>
        <rFont val="Roboto"/>
      </rPr>
      <t>Monaco</t>
    </r>
    <r>
      <rPr>
        <sz val="14"/>
        <color theme="1"/>
        <rFont val="Roboto"/>
      </rPr>
      <t xml:space="preserve">, or </t>
    </r>
    <r>
      <rPr>
        <b/>
        <sz val="14"/>
        <color theme="1"/>
        <rFont val="Roboto"/>
      </rPr>
      <t>Liechtenstein</t>
    </r>
    <r>
      <rPr>
        <sz val="14"/>
        <color theme="1"/>
        <rFont val="Roboto"/>
      </rPr>
      <t xml:space="preserve">, assign it to the </t>
    </r>
    <r>
      <rPr>
        <b/>
        <sz val="14"/>
        <color theme="1"/>
        <rFont val="Roboto"/>
      </rPr>
      <t>Small</t>
    </r>
  </si>
  <si>
    <r>
      <t xml:space="preserve">group (referenced from cell </t>
    </r>
    <r>
      <rPr>
        <b/>
        <sz val="14"/>
        <color theme="1"/>
        <rFont val="Roboto"/>
      </rPr>
      <t>G8</t>
    </r>
    <r>
      <rPr>
        <sz val="14"/>
        <color theme="1"/>
        <rFont val="Roboto"/>
      </rPr>
      <t>). For all other countries,</t>
    </r>
  </si>
  <si>
    <r>
      <t xml:space="preserve">assign them to the </t>
    </r>
    <r>
      <rPr>
        <b/>
        <sz val="14"/>
        <color theme="1"/>
        <rFont val="Roboto"/>
      </rPr>
      <t>Big</t>
    </r>
    <r>
      <rPr>
        <sz val="14"/>
        <color theme="1"/>
        <rFont val="Roboto"/>
      </rPr>
      <t xml:space="preserve"> group (referenced from cell </t>
    </r>
    <r>
      <rPr>
        <b/>
        <sz val="14"/>
        <color theme="1"/>
        <rFont val="Roboto"/>
      </rPr>
      <t>G7</t>
    </r>
    <r>
      <rPr>
        <sz val="14"/>
        <color theme="1"/>
        <rFont val="Roboto"/>
      </rPr>
      <t>). To</t>
    </r>
  </si>
  <si>
    <r>
      <t xml:space="preserve">validate the solution, compare the values in cells </t>
    </r>
    <r>
      <rPr>
        <b/>
        <sz val="14"/>
        <color theme="1"/>
        <rFont val="Roboto"/>
      </rPr>
      <t>H8:H9</t>
    </r>
  </si>
  <si>
    <r>
      <t xml:space="preserve">with the corresponding values in cells </t>
    </r>
    <r>
      <rPr>
        <b/>
        <sz val="14"/>
        <color theme="1"/>
        <rFont val="Roboto"/>
      </rPr>
      <t>I8:I9</t>
    </r>
    <r>
      <rPr>
        <sz val="14"/>
        <color theme="1"/>
        <rFont val="Roboto"/>
      </rPr>
      <t>.</t>
    </r>
  </si>
  <si>
    <t>Excel Challenge #18</t>
  </si>
  <si>
    <t>Welcome to Excel challenge #18!</t>
  </si>
  <si>
    <t>Rating 2022:</t>
  </si>
  <si>
    <t>=IF(AND(B2&gt;=300,B2&lt;=600,C2="B"),"A",C2)</t>
  </si>
  <si>
    <t>=IF(OR(A2="San Marino",A2="Liechtenstein",A2="Monaco" ),"Small", "Big")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</si>
</sst>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/yyyy"/>
  </numFmts>
  <fonts count="22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1"/>
      <color theme="0"/>
      <name val="Calibri"/>
      <family val="2"/>
      <scheme val="minor"/>
    </font>
    <font>
      <sz val="14"/>
      <color theme="1"/>
      <name val="Roboto"/>
    </font>
    <font>
      <b/>
      <sz val="14"/>
      <color rgb="FFF1FAEE"/>
      <name val="Roboto"/>
    </font>
    <font>
      <sz val="14"/>
      <color theme="1"/>
      <name val="Webdings"/>
      <family val="1"/>
      <charset val="2"/>
    </font>
    <font>
      <sz val="14"/>
      <color theme="1"/>
      <name val="Roboto"/>
      <family val="1"/>
      <charset val="2"/>
    </font>
    <font>
      <sz val="14"/>
      <color rgb="FFF1FAEE"/>
      <name val="Roboto"/>
    </font>
    <font>
      <sz val="8"/>
      <name val="Calibri"/>
      <family val="2"/>
      <scheme val="minor"/>
    </font>
    <font>
      <b/>
      <sz val="14"/>
      <name val="Roboto"/>
    </font>
    <font>
      <b/>
      <sz val="14"/>
      <color theme="1"/>
      <name val="Roboto"/>
    </font>
    <font>
      <b/>
      <i/>
      <sz val="14"/>
      <color theme="1"/>
      <name val="Roboto"/>
    </font>
    <font>
      <sz val="11"/>
      <color theme="1"/>
      <name val="Calibri"/>
      <family val="2"/>
      <scheme val="minor"/>
    </font>
    <font>
      <b/>
      <sz val="11"/>
      <color theme="1"/>
      <name val="Roboto"/>
    </font>
    <font>
      <b/>
      <sz val="14"/>
      <color rgb="FF457B9D"/>
      <name val="Roboto"/>
    </font>
    <font>
      <sz val="14"/>
      <color rgb="FF457B9D"/>
      <name val="Roboto"/>
    </font>
    <font>
      <b/>
      <sz val="14"/>
      <color theme="9" tint="-0.249977111117893"/>
      <name val="Roboto"/>
    </font>
  </fonts>
  <fills count="8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theme="9"/>
      </patternFill>
    </fill>
    <fill>
      <patternFill patternType="solid">
        <fgColor rgb="FF1D3557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4" tint="0.79998168889431442"/>
        <bgColor indexed="21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ck">
        <color indexed="64"/>
      </left>
      <right style="medium">
        <color rgb="FFF1FAEE"/>
      </right>
      <top style="thick">
        <color indexed="64"/>
      </top>
      <bottom style="thick">
        <color rgb="FFF1FAEE"/>
      </bottom>
      <diagonal/>
    </border>
    <border>
      <left style="medium">
        <color rgb="FFF1FAEE"/>
      </left>
      <right style="medium">
        <color rgb="FFF1FAEE"/>
      </right>
      <top style="thick">
        <color indexed="64"/>
      </top>
      <bottom style="thick">
        <color rgb="FFF1FAEE"/>
      </bottom>
      <diagonal/>
    </border>
    <border>
      <left style="medium">
        <color rgb="FFF1FAEE"/>
      </left>
      <right style="thick">
        <color indexed="64"/>
      </right>
      <top style="thick">
        <color indexed="64"/>
      </top>
      <bottom style="thick">
        <color rgb="FFF1FAEE"/>
      </bottom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rgb="FF0070C0"/>
      </left>
      <right style="thin">
        <color rgb="FF0070C0"/>
      </right>
      <top style="thin">
        <color rgb="FF0070C0"/>
      </top>
      <bottom style="thin">
        <color rgb="FF0070C0"/>
      </bottom>
      <diagonal/>
    </border>
  </borders>
  <cellStyleXfs count="4">
    <xf numFmtId="0" fontId="0" fillId="0" borderId="0"/>
    <xf numFmtId="0" fontId="6" fillId="0" borderId="0"/>
    <xf numFmtId="0" fontId="7" fillId="4" borderId="0" applyNumberFormat="0" applyBorder="0" applyAlignment="0" applyProtection="0"/>
    <xf numFmtId="9" fontId="17" fillId="0" borderId="0" applyFont="0" applyFill="0" applyBorder="0" applyAlignment="0" applyProtection="0"/>
  </cellStyleXfs>
  <cellXfs count="37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9" fillId="3" borderId="0" xfId="0" applyFont="1" applyFill="1" applyAlignment="1">
      <alignment vertical="center" wrapText="1"/>
    </xf>
    <xf numFmtId="0" fontId="8" fillId="0" borderId="0" xfId="0" applyFont="1" applyAlignment="1">
      <alignment vertical="center"/>
    </xf>
    <xf numFmtId="0" fontId="8" fillId="0" borderId="0" xfId="0" applyFont="1" applyAlignment="1">
      <alignment vertical="center" wrapText="1"/>
    </xf>
    <xf numFmtId="0" fontId="11" fillId="0" borderId="0" xfId="0" applyFont="1" applyAlignment="1">
      <alignment vertical="center"/>
    </xf>
    <xf numFmtId="0" fontId="12" fillId="5" borderId="3" xfId="2" applyFont="1" applyFill="1" applyBorder="1" applyAlignment="1">
      <alignment horizontal="center" vertical="center" wrapText="1"/>
    </xf>
    <xf numFmtId="164" fontId="8" fillId="0" borderId="1" xfId="0" applyNumberFormat="1" applyFont="1" applyBorder="1" applyAlignment="1">
      <alignment vertical="center"/>
    </xf>
    <xf numFmtId="3" fontId="8" fillId="0" borderId="1" xfId="0" applyNumberFormat="1" applyFont="1" applyBorder="1" applyAlignment="1">
      <alignment vertical="center"/>
    </xf>
    <xf numFmtId="3" fontId="12" fillId="5" borderId="3" xfId="2" applyNumberFormat="1" applyFont="1" applyFill="1" applyBorder="1" applyAlignment="1">
      <alignment horizontal="center" vertical="center" wrapText="1"/>
    </xf>
    <xf numFmtId="3" fontId="8" fillId="0" borderId="0" xfId="0" applyNumberFormat="1" applyFont="1" applyAlignment="1">
      <alignment vertical="center"/>
    </xf>
    <xf numFmtId="0" fontId="9" fillId="6" borderId="0" xfId="0" applyFont="1" applyFill="1" applyAlignment="1">
      <alignment vertical="center" wrapText="1"/>
    </xf>
    <xf numFmtId="0" fontId="16" fillId="0" borderId="0" xfId="0" quotePrefix="1" applyFont="1" applyAlignment="1">
      <alignment vertical="center"/>
    </xf>
    <xf numFmtId="3" fontId="8" fillId="0" borderId="1" xfId="0" applyNumberFormat="1" applyFont="1" applyBorder="1" applyAlignment="1">
      <alignment horizontal="right" vertical="center"/>
    </xf>
    <xf numFmtId="3" fontId="8" fillId="0" borderId="0" xfId="0" applyNumberFormat="1" applyFont="1" applyAlignment="1">
      <alignment horizontal="right" vertical="center"/>
    </xf>
    <xf numFmtId="0" fontId="12" fillId="5" borderId="2" xfId="2" applyFont="1" applyFill="1" applyBorder="1" applyAlignment="1">
      <alignment horizontal="left" vertical="center" wrapText="1"/>
    </xf>
    <xf numFmtId="3" fontId="12" fillId="5" borderId="4" xfId="2" applyNumberFormat="1" applyFont="1" applyFill="1" applyBorder="1" applyAlignment="1">
      <alignment horizontal="center" vertical="center" wrapText="1"/>
    </xf>
    <xf numFmtId="164" fontId="8" fillId="0" borderId="5" xfId="0" applyNumberFormat="1" applyFont="1" applyBorder="1" applyAlignment="1">
      <alignment vertical="center"/>
    </xf>
    <xf numFmtId="3" fontId="8" fillId="0" borderId="6" xfId="0" applyNumberFormat="1" applyFont="1" applyBorder="1" applyAlignment="1">
      <alignment vertical="center"/>
    </xf>
    <xf numFmtId="164" fontId="8" fillId="0" borderId="7" xfId="0" applyNumberFormat="1" applyFont="1" applyBorder="1" applyAlignment="1">
      <alignment vertical="center"/>
    </xf>
    <xf numFmtId="164" fontId="8" fillId="0" borderId="8" xfId="0" applyNumberFormat="1" applyFont="1" applyBorder="1" applyAlignment="1">
      <alignment vertical="center"/>
    </xf>
    <xf numFmtId="3" fontId="8" fillId="0" borderId="9" xfId="0" applyNumberFormat="1" applyFont="1" applyBorder="1" applyAlignment="1">
      <alignment horizontal="right" vertical="center"/>
    </xf>
    <xf numFmtId="164" fontId="8" fillId="0" borderId="9" xfId="0" applyNumberFormat="1" applyFont="1" applyBorder="1" applyAlignment="1">
      <alignment vertical="center"/>
    </xf>
    <xf numFmtId="3" fontId="8" fillId="0" borderId="9" xfId="0" applyNumberFormat="1" applyFont="1" applyBorder="1" applyAlignment="1">
      <alignment vertical="center"/>
    </xf>
    <xf numFmtId="3" fontId="8" fillId="0" borderId="10" xfId="0" applyNumberFormat="1" applyFont="1" applyBorder="1" applyAlignment="1">
      <alignment vertical="center"/>
    </xf>
    <xf numFmtId="0" fontId="20" fillId="0" borderId="0" xfId="0" applyFont="1" applyAlignment="1">
      <alignment vertical="center" wrapText="1"/>
    </xf>
    <xf numFmtId="0" fontId="19" fillId="0" borderId="0" xfId="0" applyFont="1" applyAlignment="1">
      <alignment wrapText="1"/>
    </xf>
    <xf numFmtId="0" fontId="19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14" fillId="7" borderId="11" xfId="0" applyFont="1" applyFill="1" applyBorder="1" applyAlignment="1">
      <alignment horizontal="left" vertical="center" indent="2"/>
    </xf>
    <xf numFmtId="0" fontId="14" fillId="0" borderId="11" xfId="3" applyNumberFormat="1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</cellXfs>
  <cellStyles count="4">
    <cellStyle name="Accent6" xfId="2" builtinId="49"/>
    <cellStyle name="Normal" xfId="0" builtinId="0"/>
    <cellStyle name="Percent" xfId="3" builtinId="5"/>
    <cellStyle name="Обычный_DHL" xfId="1" xr:uid="{91654601-0CD9-43B1-83E0-B55F6DCF8BED}"/>
  </cellStyles>
  <dxfs count="0"/>
  <tableStyles count="0" defaultTableStyle="TableStyleMedium2" defaultPivotStyle="PivotStyleLight16"/>
  <colors>
    <mruColors>
      <color rgb="FF457B9D"/>
      <color rgb="FFF1FAEE"/>
      <color rgb="FF1D3557"/>
      <color rgb="FFE63946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tabSelected="1" zoomScale="70" zoomScaleNormal="70" workbookViewId="0">
      <selection activeCell="S28" sqref="S28"/>
    </sheetView>
  </sheetViews>
  <sheetFormatPr defaultColWidth="8.77734375" defaultRowHeight="14.4"/>
  <cols>
    <col min="1" max="16384" width="8.77734375" style="1"/>
  </cols>
  <sheetData>
    <row r="1" spans="8:10" ht="15.6">
      <c r="H1" s="2"/>
      <c r="I1" s="3" t="s">
        <v>0</v>
      </c>
      <c r="J1" s="2"/>
    </row>
    <row r="3" spans="8:10" ht="21">
      <c r="H3" s="4"/>
      <c r="I3" s="5" t="s">
        <v>55</v>
      </c>
      <c r="J3" s="4"/>
    </row>
    <row r="14" spans="8:10">
      <c r="H14" s="36" t="s">
        <v>1</v>
      </c>
      <c r="I14" s="36"/>
    </row>
    <row r="25" spans="5:5">
      <c r="E25" s="1" t="s">
        <v>56</v>
      </c>
    </row>
    <row r="27" spans="5:5">
      <c r="E27" s="1" t="s">
        <v>7</v>
      </c>
    </row>
    <row r="29" spans="5: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LP26"/>
  <sheetViews>
    <sheetView showGridLines="0" zoomScale="70" zoomScaleNormal="70" workbookViewId="0">
      <selection activeCell="E17" sqref="E17"/>
    </sheetView>
  </sheetViews>
  <sheetFormatPr defaultColWidth="8.77734375" defaultRowHeight="19.95" customHeight="1"/>
  <cols>
    <col min="1" max="1" width="17.77734375" style="8" customWidth="1"/>
    <col min="2" max="2" width="12.77734375" style="19" customWidth="1"/>
    <col min="3" max="3" width="12.77734375" style="8" customWidth="1"/>
    <col min="4" max="5" width="12.77734375" style="15" customWidth="1"/>
    <col min="6" max="6" width="5.77734375" style="8" customWidth="1"/>
    <col min="7" max="8" width="22.5546875" style="8" customWidth="1"/>
    <col min="9" max="10" width="5.77734375" style="8" customWidth="1"/>
    <col min="11" max="11" width="66.109375" style="8" bestFit="1" customWidth="1"/>
    <col min="12" max="15" width="11.77734375" style="8" bestFit="1" customWidth="1"/>
    <col min="16" max="26" width="11.109375" style="8" bestFit="1" customWidth="1"/>
    <col min="27" max="27" width="8.6640625" style="8" bestFit="1" customWidth="1"/>
    <col min="28" max="28" width="9.5546875" style="8" bestFit="1" customWidth="1"/>
    <col min="29" max="59" width="10.44140625" style="8" bestFit="1" customWidth="1"/>
    <col min="60" max="60" width="8.109375" style="8" bestFit="1" customWidth="1"/>
    <col min="61" max="88" width="11.33203125" style="8" bestFit="1" customWidth="1"/>
    <col min="89" max="89" width="9" style="8" bestFit="1" customWidth="1"/>
    <col min="90" max="118" width="11.21875" style="8" bestFit="1" customWidth="1"/>
    <col min="119" max="119" width="8.77734375" style="8" bestFit="1" customWidth="1"/>
    <col min="120" max="120" width="9.5546875" style="8" bestFit="1" customWidth="1"/>
    <col min="121" max="150" width="11.109375" style="8" bestFit="1" customWidth="1"/>
    <col min="151" max="151" width="8.6640625" style="8" bestFit="1" customWidth="1"/>
    <col min="152" max="181" width="11.5546875" style="8" bestFit="1" customWidth="1"/>
    <col min="182" max="182" width="9.109375" style="8" bestFit="1" customWidth="1"/>
    <col min="183" max="213" width="11.21875" style="8" bestFit="1" customWidth="1"/>
    <col min="214" max="214" width="8.88671875" style="8" bestFit="1" customWidth="1"/>
    <col min="215" max="215" width="9.5546875" style="8" bestFit="1" customWidth="1"/>
    <col min="216" max="216" width="9.77734375" style="8" bestFit="1" customWidth="1"/>
    <col min="217" max="245" width="11" style="8" bestFit="1" customWidth="1"/>
    <col min="246" max="246" width="8.5546875" style="8" bestFit="1" customWidth="1"/>
    <col min="247" max="269" width="11.21875" style="8" bestFit="1" customWidth="1"/>
    <col min="270" max="270" width="8.77734375" style="8" bestFit="1" customWidth="1"/>
    <col min="271" max="301" width="11.6640625" style="8" bestFit="1" customWidth="1"/>
    <col min="302" max="302" width="9.21875" style="8" bestFit="1" customWidth="1"/>
    <col min="303" max="303" width="9.5546875" style="8" bestFit="1" customWidth="1"/>
    <col min="304" max="324" width="11.21875" style="8" bestFit="1" customWidth="1"/>
    <col min="325" max="325" width="8.77734375" style="8" bestFit="1" customWidth="1"/>
    <col min="326" max="326" width="9.5546875" style="8" bestFit="1" customWidth="1"/>
    <col min="327" max="327" width="9.77734375" style="8" bestFit="1" customWidth="1"/>
    <col min="328" max="328" width="11" style="8" bestFit="1" customWidth="1"/>
    <col min="329" max="16384" width="8.77734375" style="8"/>
  </cols>
  <sheetData>
    <row r="1" spans="1:328" s="9" customFormat="1" ht="55.95" customHeight="1" thickTop="1" thickBot="1">
      <c r="A1" s="20" t="s">
        <v>8</v>
      </c>
      <c r="B1" s="14" t="s">
        <v>9</v>
      </c>
      <c r="C1" s="11" t="s">
        <v>10</v>
      </c>
      <c r="D1" s="14" t="s">
        <v>11</v>
      </c>
      <c r="E1" s="21" t="s">
        <v>12</v>
      </c>
      <c r="G1" s="31" t="s">
        <v>10</v>
      </c>
      <c r="H1" s="30"/>
      <c r="K1" s="7" t="s">
        <v>5</v>
      </c>
    </row>
    <row r="2" spans="1:328" ht="19.95" customHeight="1" thickTop="1">
      <c r="A2" s="22" t="s">
        <v>18</v>
      </c>
      <c r="B2" s="18">
        <v>619</v>
      </c>
      <c r="C2" s="12" t="s">
        <v>17</v>
      </c>
      <c r="D2" s="13"/>
      <c r="E2" s="23"/>
      <c r="G2" s="34" t="s">
        <v>15</v>
      </c>
      <c r="H2" s="35"/>
      <c r="I2" s="33">
        <v>12</v>
      </c>
    </row>
    <row r="3" spans="1:328" s="9" customFormat="1" ht="19.95" customHeight="1">
      <c r="A3" s="24" t="s">
        <v>20</v>
      </c>
      <c r="B3" s="18">
        <v>370</v>
      </c>
      <c r="C3" s="12" t="s">
        <v>16</v>
      </c>
      <c r="D3" s="13"/>
      <c r="E3" s="23"/>
      <c r="F3" s="8"/>
      <c r="G3" s="34" t="s">
        <v>16</v>
      </c>
      <c r="H3" s="35"/>
      <c r="I3" s="33">
        <v>5</v>
      </c>
      <c r="J3" s="8"/>
      <c r="K3" s="10" t="s">
        <v>47</v>
      </c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  <c r="AC3" s="8"/>
      <c r="AD3" s="8"/>
      <c r="AE3" s="8"/>
      <c r="AF3" s="8"/>
      <c r="AG3" s="8"/>
      <c r="AH3" s="8"/>
      <c r="AI3" s="8"/>
      <c r="AJ3" s="8"/>
      <c r="AK3" s="8"/>
      <c r="AL3" s="8"/>
      <c r="AM3" s="8"/>
      <c r="AN3" s="8"/>
      <c r="AO3" s="8"/>
      <c r="AP3" s="8"/>
      <c r="AQ3" s="8"/>
      <c r="AR3" s="8"/>
      <c r="AS3" s="8"/>
      <c r="AT3" s="8"/>
      <c r="AU3" s="8"/>
      <c r="AV3" s="8"/>
      <c r="AW3" s="8"/>
      <c r="AX3" s="8"/>
      <c r="AY3" s="8"/>
      <c r="AZ3" s="8"/>
      <c r="BA3" s="8"/>
      <c r="BB3" s="8"/>
      <c r="BC3" s="8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8"/>
      <c r="CA3" s="8"/>
      <c r="CB3" s="8"/>
      <c r="CC3" s="8"/>
      <c r="CD3" s="8"/>
      <c r="CE3" s="8"/>
      <c r="CF3" s="8"/>
      <c r="CG3" s="8"/>
      <c r="CH3" s="8"/>
      <c r="CI3" s="8"/>
      <c r="CJ3" s="8"/>
      <c r="CK3" s="8"/>
      <c r="CL3" s="8"/>
      <c r="CM3" s="8"/>
      <c r="CN3" s="8"/>
      <c r="CO3" s="8"/>
      <c r="CP3" s="8"/>
      <c r="CQ3" s="8"/>
      <c r="CR3" s="8"/>
      <c r="CS3" s="8"/>
      <c r="CT3" s="8"/>
      <c r="CU3" s="8"/>
      <c r="CV3" s="8"/>
      <c r="CW3" s="8"/>
      <c r="CX3" s="8"/>
      <c r="CY3" s="8"/>
      <c r="CZ3" s="8"/>
      <c r="DA3" s="8"/>
      <c r="DB3" s="8"/>
      <c r="DC3" s="8"/>
      <c r="DD3" s="8"/>
      <c r="DE3" s="8"/>
      <c r="DF3" s="8"/>
      <c r="DG3" s="8"/>
      <c r="DH3" s="8"/>
      <c r="DI3" s="8"/>
      <c r="DJ3" s="8"/>
      <c r="DK3" s="8"/>
      <c r="DL3" s="8"/>
      <c r="DM3" s="8"/>
      <c r="DN3" s="8"/>
      <c r="DO3" s="8"/>
      <c r="DP3" s="8"/>
      <c r="DQ3" s="8"/>
      <c r="DR3" s="8"/>
      <c r="DS3" s="8"/>
      <c r="DT3" s="8"/>
      <c r="DU3" s="8"/>
      <c r="DV3" s="8"/>
      <c r="DW3" s="8"/>
      <c r="DX3" s="8"/>
      <c r="DY3" s="8"/>
      <c r="DZ3" s="8"/>
      <c r="EA3" s="8"/>
      <c r="EB3" s="8"/>
      <c r="EC3" s="8"/>
      <c r="ED3" s="8"/>
      <c r="EE3" s="8"/>
      <c r="EF3" s="8"/>
      <c r="EG3" s="8"/>
      <c r="EH3" s="8"/>
      <c r="EI3" s="8"/>
      <c r="EJ3" s="8"/>
      <c r="EK3" s="8"/>
      <c r="EL3" s="8"/>
      <c r="EM3" s="8"/>
      <c r="EN3" s="8"/>
      <c r="EO3" s="8"/>
      <c r="EP3" s="8"/>
      <c r="EQ3" s="8"/>
      <c r="ER3" s="8"/>
      <c r="ES3" s="8"/>
      <c r="ET3" s="8"/>
      <c r="EU3" s="8"/>
      <c r="EV3" s="8"/>
      <c r="EW3" s="8"/>
      <c r="EX3" s="8"/>
      <c r="EY3" s="8"/>
      <c r="EZ3" s="8"/>
      <c r="FA3" s="8"/>
      <c r="FB3" s="8"/>
      <c r="FC3" s="8"/>
      <c r="FD3" s="8"/>
      <c r="FE3" s="8"/>
      <c r="FF3" s="8"/>
      <c r="FG3" s="8"/>
      <c r="FH3" s="8"/>
      <c r="FI3" s="8"/>
      <c r="FJ3" s="8"/>
      <c r="FK3" s="8"/>
      <c r="FL3" s="8"/>
      <c r="FM3" s="8"/>
      <c r="FN3" s="8"/>
      <c r="FO3" s="8"/>
      <c r="FP3" s="8"/>
      <c r="FQ3" s="8"/>
      <c r="FR3" s="8"/>
      <c r="FS3" s="8"/>
      <c r="FT3" s="8"/>
      <c r="FU3" s="8"/>
      <c r="FV3" s="8"/>
      <c r="FW3" s="8"/>
      <c r="FX3" s="8"/>
      <c r="FY3" s="8"/>
      <c r="FZ3" s="8"/>
      <c r="GA3" s="8"/>
      <c r="GB3" s="8"/>
      <c r="GC3" s="8"/>
      <c r="GD3" s="8"/>
      <c r="GE3" s="8"/>
      <c r="GF3" s="8"/>
      <c r="GG3" s="8"/>
      <c r="GH3" s="8"/>
      <c r="GI3" s="8"/>
      <c r="GJ3" s="8"/>
      <c r="GK3" s="8"/>
      <c r="GL3" s="8"/>
      <c r="GM3" s="8"/>
      <c r="GN3" s="8"/>
      <c r="GO3" s="8"/>
      <c r="GP3" s="8"/>
      <c r="GQ3" s="8"/>
      <c r="GR3" s="8"/>
      <c r="GS3" s="8"/>
      <c r="GT3" s="8"/>
      <c r="GU3" s="8"/>
      <c r="GV3" s="8"/>
      <c r="GW3" s="8"/>
      <c r="GX3" s="8"/>
      <c r="GY3" s="8"/>
      <c r="GZ3" s="8"/>
      <c r="HA3" s="8"/>
      <c r="HB3" s="8"/>
      <c r="HC3" s="8"/>
      <c r="HD3" s="8"/>
      <c r="HE3" s="8"/>
      <c r="HF3" s="8"/>
      <c r="HG3" s="8"/>
      <c r="HH3" s="8"/>
      <c r="HI3" s="8"/>
      <c r="HJ3" s="8"/>
      <c r="HK3" s="8"/>
      <c r="HL3" s="8"/>
      <c r="HM3" s="8"/>
      <c r="HN3" s="8"/>
      <c r="HO3" s="8"/>
      <c r="HP3" s="8"/>
      <c r="HQ3" s="8"/>
      <c r="HR3" s="8"/>
      <c r="HS3" s="8"/>
      <c r="HT3" s="8"/>
      <c r="HU3" s="8"/>
      <c r="HV3" s="8"/>
      <c r="HW3" s="8"/>
      <c r="HX3" s="8"/>
      <c r="HY3" s="8"/>
      <c r="HZ3" s="8"/>
      <c r="IA3" s="8"/>
      <c r="IB3" s="8"/>
      <c r="IC3" s="8"/>
      <c r="ID3" s="8"/>
      <c r="IE3" s="8"/>
      <c r="IF3" s="8"/>
      <c r="IG3" s="8"/>
      <c r="IH3" s="8"/>
      <c r="II3" s="8"/>
      <c r="IJ3" s="8"/>
      <c r="IK3" s="8"/>
      <c r="IL3" s="8"/>
      <c r="IM3" s="8"/>
      <c r="IN3" s="8"/>
      <c r="IO3" s="8"/>
      <c r="IP3" s="8"/>
      <c r="IQ3" s="8"/>
      <c r="IR3" s="8"/>
      <c r="IS3" s="8"/>
      <c r="IT3" s="8"/>
      <c r="IU3" s="8"/>
      <c r="IV3" s="8"/>
      <c r="IW3" s="8"/>
      <c r="IX3" s="8"/>
      <c r="IY3" s="8"/>
      <c r="IZ3" s="8"/>
      <c r="JA3" s="8"/>
      <c r="JB3" s="8"/>
      <c r="JC3" s="8"/>
      <c r="JD3" s="8"/>
      <c r="JE3" s="8"/>
      <c r="JF3" s="8"/>
      <c r="JG3" s="8"/>
      <c r="JH3" s="8"/>
      <c r="JI3" s="8"/>
      <c r="JJ3" s="8"/>
      <c r="JK3" s="8"/>
      <c r="JL3" s="8"/>
      <c r="JM3" s="8"/>
      <c r="JN3" s="8"/>
      <c r="JO3" s="8"/>
      <c r="JP3" s="8"/>
      <c r="JQ3" s="8"/>
      <c r="JR3" s="8"/>
      <c r="JS3" s="8"/>
      <c r="JT3" s="8"/>
      <c r="JU3" s="8"/>
      <c r="JV3" s="8"/>
      <c r="JW3" s="8"/>
      <c r="JX3" s="8"/>
      <c r="JY3" s="8"/>
      <c r="JZ3" s="8"/>
      <c r="KA3" s="8"/>
      <c r="KB3" s="8"/>
      <c r="KC3" s="8"/>
      <c r="KD3" s="8"/>
      <c r="KE3" s="8"/>
      <c r="KF3" s="8"/>
      <c r="KG3" s="8"/>
      <c r="KH3" s="8"/>
      <c r="KI3" s="8"/>
      <c r="KJ3" s="8"/>
      <c r="KK3" s="8"/>
      <c r="KL3" s="8"/>
      <c r="KM3" s="8"/>
      <c r="KN3" s="8"/>
      <c r="KO3" s="8"/>
      <c r="KP3" s="8"/>
      <c r="KQ3" s="8"/>
      <c r="KR3" s="8"/>
      <c r="KS3" s="8"/>
      <c r="KT3" s="8"/>
      <c r="KU3" s="8"/>
      <c r="KV3" s="8"/>
      <c r="KW3" s="8"/>
      <c r="KX3" s="8"/>
      <c r="KY3" s="8"/>
      <c r="KZ3" s="8"/>
      <c r="LA3" s="8"/>
      <c r="LB3" s="8"/>
      <c r="LC3" s="8"/>
      <c r="LD3" s="8"/>
      <c r="LE3" s="8"/>
      <c r="LF3" s="8"/>
      <c r="LG3" s="8"/>
      <c r="LH3" s="8"/>
      <c r="LI3" s="8"/>
      <c r="LJ3" s="8"/>
      <c r="LK3" s="8"/>
      <c r="LL3" s="8"/>
      <c r="LM3" s="8"/>
      <c r="LN3" s="8"/>
      <c r="LO3" s="8"/>
      <c r="LP3" s="8"/>
    </row>
    <row r="4" spans="1:328" ht="19.95" customHeight="1">
      <c r="A4" s="24" t="s">
        <v>21</v>
      </c>
      <c r="B4" s="18">
        <v>437</v>
      </c>
      <c r="C4" s="12" t="s">
        <v>16</v>
      </c>
      <c r="D4" s="13"/>
      <c r="E4" s="23"/>
      <c r="G4" s="34" t="s">
        <v>17</v>
      </c>
      <c r="H4" s="35"/>
      <c r="I4" s="33">
        <v>6</v>
      </c>
      <c r="K4" s="8" t="s">
        <v>42</v>
      </c>
    </row>
    <row r="5" spans="1:328" ht="19.95" customHeight="1">
      <c r="A5" s="24" t="s">
        <v>22</v>
      </c>
      <c r="B5" s="18">
        <v>490</v>
      </c>
      <c r="C5" s="12" t="s">
        <v>17</v>
      </c>
      <c r="D5" s="13"/>
      <c r="E5" s="23"/>
      <c r="K5" s="8" t="s">
        <v>43</v>
      </c>
    </row>
    <row r="6" spans="1:328" ht="19.95" customHeight="1">
      <c r="A6" s="24" t="s">
        <v>19</v>
      </c>
      <c r="B6" s="18">
        <v>432</v>
      </c>
      <c r="C6" s="12" t="s">
        <v>16</v>
      </c>
      <c r="D6" s="13"/>
      <c r="E6" s="23"/>
      <c r="K6" s="8" t="s">
        <v>44</v>
      </c>
    </row>
    <row r="7" spans="1:328" ht="19.95" customHeight="1">
      <c r="A7" s="24" t="s">
        <v>23</v>
      </c>
      <c r="B7" s="18">
        <v>493</v>
      </c>
      <c r="C7" s="12" t="s">
        <v>16</v>
      </c>
      <c r="D7" s="13"/>
      <c r="E7" s="23"/>
      <c r="G7" s="31" t="s">
        <v>11</v>
      </c>
      <c r="K7" s="8" t="s">
        <v>45</v>
      </c>
    </row>
    <row r="8" spans="1:328" ht="19.95" customHeight="1">
      <c r="A8" s="24" t="s">
        <v>24</v>
      </c>
      <c r="B8" s="18">
        <v>610</v>
      </c>
      <c r="C8" s="12" t="s">
        <v>16</v>
      </c>
      <c r="D8" s="13"/>
      <c r="E8" s="23"/>
      <c r="G8" s="34" t="s">
        <v>13</v>
      </c>
      <c r="H8" s="35"/>
      <c r="I8" s="33">
        <v>3</v>
      </c>
      <c r="K8" s="8" t="s">
        <v>46</v>
      </c>
    </row>
    <row r="9" spans="1:328" ht="19.95" customHeight="1">
      <c r="A9" s="24" t="s">
        <v>25</v>
      </c>
      <c r="B9" s="18">
        <v>632</v>
      </c>
      <c r="C9" s="12" t="s">
        <v>17</v>
      </c>
      <c r="D9" s="13"/>
      <c r="E9" s="23"/>
      <c r="G9" s="34" t="s">
        <v>14</v>
      </c>
      <c r="H9" s="35"/>
      <c r="I9" s="33">
        <v>21</v>
      </c>
    </row>
    <row r="10" spans="1:328" ht="19.95" customHeight="1">
      <c r="A10" s="24" t="s">
        <v>26</v>
      </c>
      <c r="B10" s="18">
        <v>696</v>
      </c>
      <c r="C10" s="12" t="s">
        <v>15</v>
      </c>
      <c r="D10" s="13"/>
      <c r="E10" s="23"/>
      <c r="K10" s="10" t="s">
        <v>49</v>
      </c>
    </row>
    <row r="11" spans="1:328" ht="19.95" customHeight="1">
      <c r="A11" s="24" t="s">
        <v>27</v>
      </c>
      <c r="B11" s="18">
        <v>795</v>
      </c>
      <c r="C11" s="12" t="s">
        <v>17</v>
      </c>
      <c r="D11" s="13"/>
      <c r="E11" s="23"/>
      <c r="K11" s="8" t="s">
        <v>48</v>
      </c>
    </row>
    <row r="12" spans="1:328" ht="19.95" customHeight="1">
      <c r="A12" s="24" t="s">
        <v>28</v>
      </c>
      <c r="B12" s="18">
        <v>380</v>
      </c>
      <c r="C12" s="12" t="s">
        <v>17</v>
      </c>
      <c r="D12" s="13"/>
      <c r="E12" s="23"/>
      <c r="K12" s="8" t="s">
        <v>50</v>
      </c>
    </row>
    <row r="13" spans="1:328" ht="19.95" customHeight="1">
      <c r="A13" s="24" t="s">
        <v>29</v>
      </c>
      <c r="B13" s="18">
        <v>493</v>
      </c>
      <c r="C13" s="12" t="s">
        <v>15</v>
      </c>
      <c r="D13" s="13"/>
      <c r="E13" s="23"/>
      <c r="K13" s="8" t="s">
        <v>51</v>
      </c>
    </row>
    <row r="14" spans="1:328" ht="19.95" customHeight="1">
      <c r="A14" s="24" t="s">
        <v>30</v>
      </c>
      <c r="B14" s="18">
        <v>202</v>
      </c>
      <c r="C14" s="12" t="s">
        <v>16</v>
      </c>
      <c r="D14" s="13"/>
      <c r="E14" s="23"/>
      <c r="K14" s="8" t="s">
        <v>52</v>
      </c>
    </row>
    <row r="15" spans="1:328" ht="19.95" customHeight="1">
      <c r="A15" s="24" t="s">
        <v>31</v>
      </c>
      <c r="B15" s="18">
        <v>611</v>
      </c>
      <c r="C15" s="12" t="s">
        <v>15</v>
      </c>
      <c r="D15" s="13"/>
      <c r="E15" s="23"/>
      <c r="G15" s="15"/>
      <c r="K15" s="8" t="s">
        <v>53</v>
      </c>
    </row>
    <row r="16" spans="1:328" ht="19.95" customHeight="1">
      <c r="A16" s="24" t="s">
        <v>32</v>
      </c>
      <c r="B16" s="18">
        <v>667</v>
      </c>
      <c r="C16" s="12" t="s">
        <v>16</v>
      </c>
      <c r="D16" s="13"/>
      <c r="E16" s="23"/>
      <c r="G16" s="15"/>
      <c r="K16" s="8" t="s">
        <v>54</v>
      </c>
    </row>
    <row r="17" spans="1:5" ht="19.95" customHeight="1">
      <c r="A17" s="24" t="s">
        <v>33</v>
      </c>
      <c r="B17" s="18">
        <v>171</v>
      </c>
      <c r="C17" s="12" t="s">
        <v>16</v>
      </c>
      <c r="D17" s="13"/>
      <c r="E17" s="23"/>
    </row>
    <row r="18" spans="1:5" ht="19.95" customHeight="1">
      <c r="A18" s="24" t="s">
        <v>34</v>
      </c>
      <c r="B18" s="18">
        <v>249</v>
      </c>
      <c r="C18" s="12" t="s">
        <v>15</v>
      </c>
      <c r="D18" s="13"/>
      <c r="E18" s="23"/>
    </row>
    <row r="19" spans="1:5" ht="19.95" customHeight="1">
      <c r="A19" s="24" t="s">
        <v>35</v>
      </c>
      <c r="B19" s="18">
        <v>529</v>
      </c>
      <c r="C19" s="12" t="s">
        <v>17</v>
      </c>
      <c r="D19" s="13"/>
      <c r="E19" s="23"/>
    </row>
    <row r="20" spans="1:5" ht="19.95" customHeight="1">
      <c r="A20" s="24" t="s">
        <v>36</v>
      </c>
      <c r="B20" s="18">
        <v>688</v>
      </c>
      <c r="C20" s="12" t="s">
        <v>17</v>
      </c>
      <c r="D20" s="13"/>
      <c r="E20" s="23"/>
    </row>
    <row r="21" spans="1:5" ht="19.95" customHeight="1">
      <c r="A21" s="24" t="s">
        <v>37</v>
      </c>
      <c r="B21" s="18">
        <v>857</v>
      </c>
      <c r="C21" s="12" t="s">
        <v>16</v>
      </c>
      <c r="D21" s="13"/>
      <c r="E21" s="23"/>
    </row>
    <row r="22" spans="1:5" ht="19.95" customHeight="1">
      <c r="A22" s="24" t="s">
        <v>38</v>
      </c>
      <c r="B22" s="18">
        <v>553</v>
      </c>
      <c r="C22" s="12" t="s">
        <v>16</v>
      </c>
      <c r="D22" s="13"/>
      <c r="E22" s="23"/>
    </row>
    <row r="23" spans="1:5" ht="19.95" customHeight="1">
      <c r="A23" s="24" t="s">
        <v>39</v>
      </c>
      <c r="B23" s="18">
        <v>616</v>
      </c>
      <c r="C23" s="12" t="s">
        <v>15</v>
      </c>
      <c r="D23" s="13"/>
      <c r="E23" s="23"/>
    </row>
    <row r="24" spans="1:5" ht="19.95" customHeight="1">
      <c r="A24" s="24" t="s">
        <v>40</v>
      </c>
      <c r="B24" s="18">
        <v>447</v>
      </c>
      <c r="C24" s="12" t="s">
        <v>15</v>
      </c>
      <c r="D24" s="13"/>
      <c r="E24" s="23"/>
    </row>
    <row r="25" spans="1:5" ht="19.95" customHeight="1" thickBot="1">
      <c r="A25" s="25" t="s">
        <v>41</v>
      </c>
      <c r="B25" s="26">
        <v>332</v>
      </c>
      <c r="C25" s="27" t="s">
        <v>16</v>
      </c>
      <c r="D25" s="28"/>
      <c r="E25" s="29"/>
    </row>
    <row r="26" spans="1:5" ht="19.95" customHeight="1" thickTop="1"/>
  </sheetData>
  <phoneticPr fontId="13" type="noConversion"/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1FF3E8-78A0-4C67-B79D-03534C892424}">
  <sheetPr>
    <tabColor theme="9" tint="0.39997558519241921"/>
  </sheetPr>
  <dimension ref="A1:LP26"/>
  <sheetViews>
    <sheetView showGridLines="0" zoomScale="70" zoomScaleNormal="70" workbookViewId="0">
      <selection activeCell="L19" sqref="L19"/>
    </sheetView>
  </sheetViews>
  <sheetFormatPr defaultColWidth="8.77734375" defaultRowHeight="19.95" customHeight="1"/>
  <cols>
    <col min="1" max="1" width="17.77734375" style="8" customWidth="1"/>
    <col min="2" max="2" width="12.77734375" style="19" customWidth="1"/>
    <col min="3" max="3" width="12.77734375" style="8" customWidth="1"/>
    <col min="4" max="5" width="12.77734375" style="15" customWidth="1"/>
    <col min="6" max="6" width="5.77734375" style="8" customWidth="1"/>
    <col min="7" max="8" width="22.5546875" style="8" customWidth="1"/>
    <col min="9" max="10" width="5.77734375" style="8" customWidth="1"/>
    <col min="11" max="11" width="66.109375" style="8" bestFit="1" customWidth="1"/>
    <col min="12" max="15" width="11.77734375" style="8" bestFit="1" customWidth="1"/>
    <col min="16" max="26" width="11.109375" style="8" bestFit="1" customWidth="1"/>
    <col min="27" max="27" width="8.6640625" style="8" bestFit="1" customWidth="1"/>
    <col min="28" max="28" width="9.5546875" style="8" bestFit="1" customWidth="1"/>
    <col min="29" max="59" width="10.44140625" style="8" bestFit="1" customWidth="1"/>
    <col min="60" max="60" width="8.109375" style="8" bestFit="1" customWidth="1"/>
    <col min="61" max="88" width="11.33203125" style="8" bestFit="1" customWidth="1"/>
    <col min="89" max="89" width="9" style="8" bestFit="1" customWidth="1"/>
    <col min="90" max="118" width="11.21875" style="8" bestFit="1" customWidth="1"/>
    <col min="119" max="119" width="8.77734375" style="8" bestFit="1" customWidth="1"/>
    <col min="120" max="120" width="9.5546875" style="8" bestFit="1" customWidth="1"/>
    <col min="121" max="150" width="11.109375" style="8" bestFit="1" customWidth="1"/>
    <col min="151" max="151" width="8.6640625" style="8" bestFit="1" customWidth="1"/>
    <col min="152" max="181" width="11.5546875" style="8" bestFit="1" customWidth="1"/>
    <col min="182" max="182" width="9.109375" style="8" bestFit="1" customWidth="1"/>
    <col min="183" max="213" width="11.21875" style="8" bestFit="1" customWidth="1"/>
    <col min="214" max="214" width="8.88671875" style="8" bestFit="1" customWidth="1"/>
    <col min="215" max="215" width="9.5546875" style="8" bestFit="1" customWidth="1"/>
    <col min="216" max="216" width="9.77734375" style="8" bestFit="1" customWidth="1"/>
    <col min="217" max="245" width="11" style="8" bestFit="1" customWidth="1"/>
    <col min="246" max="246" width="8.5546875" style="8" bestFit="1" customWidth="1"/>
    <col min="247" max="269" width="11.21875" style="8" bestFit="1" customWidth="1"/>
    <col min="270" max="270" width="8.77734375" style="8" bestFit="1" customWidth="1"/>
    <col min="271" max="301" width="11.6640625" style="8" bestFit="1" customWidth="1"/>
    <col min="302" max="302" width="9.21875" style="8" bestFit="1" customWidth="1"/>
    <col min="303" max="303" width="9.5546875" style="8" bestFit="1" customWidth="1"/>
    <col min="304" max="324" width="11.21875" style="8" bestFit="1" customWidth="1"/>
    <col min="325" max="325" width="8.77734375" style="8" bestFit="1" customWidth="1"/>
    <col min="326" max="326" width="9.5546875" style="8" bestFit="1" customWidth="1"/>
    <col min="327" max="327" width="9.77734375" style="8" bestFit="1" customWidth="1"/>
    <col min="328" max="328" width="11" style="8" bestFit="1" customWidth="1"/>
    <col min="329" max="16384" width="8.77734375" style="8"/>
  </cols>
  <sheetData>
    <row r="1" spans="1:328" s="9" customFormat="1" ht="55.95" customHeight="1" thickTop="1" thickBot="1">
      <c r="A1" s="20" t="s">
        <v>8</v>
      </c>
      <c r="B1" s="14" t="s">
        <v>9</v>
      </c>
      <c r="C1" s="11" t="s">
        <v>10</v>
      </c>
      <c r="D1" s="14" t="s">
        <v>11</v>
      </c>
      <c r="E1" s="21" t="s">
        <v>12</v>
      </c>
      <c r="G1" s="31" t="s">
        <v>10</v>
      </c>
      <c r="H1" s="30"/>
      <c r="K1" s="16" t="s">
        <v>6</v>
      </c>
    </row>
    <row r="2" spans="1:328" ht="19.95" customHeight="1" thickTop="1">
      <c r="A2" s="22" t="s">
        <v>18</v>
      </c>
      <c r="B2" s="18">
        <v>619</v>
      </c>
      <c r="C2" s="12" t="s">
        <v>17</v>
      </c>
      <c r="D2" s="13" t="str">
        <f>IF(AND(B2&gt;=300,B2&lt;=600,C2="B"),"A",C2)</f>
        <v>C</v>
      </c>
      <c r="E2" s="23" t="str">
        <f>IF(OR(A2="San Marino",A2="Liechtenstein",A2="Monaco" ),"Small", "Big")</f>
        <v>Big</v>
      </c>
      <c r="G2" s="34" t="s">
        <v>15</v>
      </c>
      <c r="H2" s="35">
        <f>COUNTIF($D$2:$D$25,G2)</f>
        <v>12</v>
      </c>
      <c r="I2" s="33">
        <v>12</v>
      </c>
    </row>
    <row r="3" spans="1:328" s="9" customFormat="1" ht="19.95" customHeight="1">
      <c r="A3" s="24" t="s">
        <v>20</v>
      </c>
      <c r="B3" s="18">
        <v>370</v>
      </c>
      <c r="C3" s="12" t="s">
        <v>16</v>
      </c>
      <c r="D3" s="13" t="str">
        <f t="shared" ref="D3:D25" si="0">IF(AND(B3&gt;=300,B3&lt;=600,C3="B"),"A",C3)</f>
        <v>A</v>
      </c>
      <c r="E3" s="23" t="str">
        <f t="shared" ref="E3:E25" si="1">IF(OR(A3="San Marino",A3="Liechtenstein",A3="Monaco" ),"Small", "Big")</f>
        <v>Big</v>
      </c>
      <c r="F3" s="8"/>
      <c r="G3" s="34" t="s">
        <v>16</v>
      </c>
      <c r="H3" s="35">
        <f t="shared" ref="H3:H4" si="2">COUNTIF($D$2:$D$25,G3)</f>
        <v>5</v>
      </c>
      <c r="I3" s="33">
        <v>5</v>
      </c>
      <c r="J3" s="8"/>
      <c r="K3" s="32" t="s">
        <v>57</v>
      </c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  <c r="AC3" s="8"/>
      <c r="AD3" s="8"/>
      <c r="AE3" s="8"/>
      <c r="AF3" s="8"/>
      <c r="AG3" s="8"/>
      <c r="AH3" s="8"/>
      <c r="AI3" s="8"/>
      <c r="AJ3" s="8"/>
      <c r="AK3" s="8"/>
      <c r="AL3" s="8"/>
      <c r="AM3" s="8"/>
      <c r="AN3" s="8"/>
      <c r="AO3" s="8"/>
      <c r="AP3" s="8"/>
      <c r="AQ3" s="8"/>
      <c r="AR3" s="8"/>
      <c r="AS3" s="8"/>
      <c r="AT3" s="8"/>
      <c r="AU3" s="8"/>
      <c r="AV3" s="8"/>
      <c r="AW3" s="8"/>
      <c r="AX3" s="8"/>
      <c r="AY3" s="8"/>
      <c r="AZ3" s="8"/>
      <c r="BA3" s="8"/>
      <c r="BB3" s="8"/>
      <c r="BC3" s="8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8"/>
      <c r="CA3" s="8"/>
      <c r="CB3" s="8"/>
      <c r="CC3" s="8"/>
      <c r="CD3" s="8"/>
      <c r="CE3" s="8"/>
      <c r="CF3" s="8"/>
      <c r="CG3" s="8"/>
      <c r="CH3" s="8"/>
      <c r="CI3" s="8"/>
      <c r="CJ3" s="8"/>
      <c r="CK3" s="8"/>
      <c r="CL3" s="8"/>
      <c r="CM3" s="8"/>
      <c r="CN3" s="8"/>
      <c r="CO3" s="8"/>
      <c r="CP3" s="8"/>
      <c r="CQ3" s="8"/>
      <c r="CR3" s="8"/>
      <c r="CS3" s="8"/>
      <c r="CT3" s="8"/>
      <c r="CU3" s="8"/>
      <c r="CV3" s="8"/>
      <c r="CW3" s="8"/>
      <c r="CX3" s="8"/>
      <c r="CY3" s="8"/>
      <c r="CZ3" s="8"/>
      <c r="DA3" s="8"/>
      <c r="DB3" s="8"/>
      <c r="DC3" s="8"/>
      <c r="DD3" s="8"/>
      <c r="DE3" s="8"/>
      <c r="DF3" s="8"/>
      <c r="DG3" s="8"/>
      <c r="DH3" s="8"/>
      <c r="DI3" s="8"/>
      <c r="DJ3" s="8"/>
      <c r="DK3" s="8"/>
      <c r="DL3" s="8"/>
      <c r="DM3" s="8"/>
      <c r="DN3" s="8"/>
      <c r="DO3" s="8"/>
      <c r="DP3" s="8"/>
      <c r="DQ3" s="8"/>
      <c r="DR3" s="8"/>
      <c r="DS3" s="8"/>
      <c r="DT3" s="8"/>
      <c r="DU3" s="8"/>
      <c r="DV3" s="8"/>
      <c r="DW3" s="8"/>
      <c r="DX3" s="8"/>
      <c r="DY3" s="8"/>
      <c r="DZ3" s="8"/>
      <c r="EA3" s="8"/>
      <c r="EB3" s="8"/>
      <c r="EC3" s="8"/>
      <c r="ED3" s="8"/>
      <c r="EE3" s="8"/>
      <c r="EF3" s="8"/>
      <c r="EG3" s="8"/>
      <c r="EH3" s="8"/>
      <c r="EI3" s="8"/>
      <c r="EJ3" s="8"/>
      <c r="EK3" s="8"/>
      <c r="EL3" s="8"/>
      <c r="EM3" s="8"/>
      <c r="EN3" s="8"/>
      <c r="EO3" s="8"/>
      <c r="EP3" s="8"/>
      <c r="EQ3" s="8"/>
      <c r="ER3" s="8"/>
      <c r="ES3" s="8"/>
      <c r="ET3" s="8"/>
      <c r="EU3" s="8"/>
      <c r="EV3" s="8"/>
      <c r="EW3" s="8"/>
      <c r="EX3" s="8"/>
      <c r="EY3" s="8"/>
      <c r="EZ3" s="8"/>
      <c r="FA3" s="8"/>
      <c r="FB3" s="8"/>
      <c r="FC3" s="8"/>
      <c r="FD3" s="8"/>
      <c r="FE3" s="8"/>
      <c r="FF3" s="8"/>
      <c r="FG3" s="8"/>
      <c r="FH3" s="8"/>
      <c r="FI3" s="8"/>
      <c r="FJ3" s="8"/>
      <c r="FK3" s="8"/>
      <c r="FL3" s="8"/>
      <c r="FM3" s="8"/>
      <c r="FN3" s="8"/>
      <c r="FO3" s="8"/>
      <c r="FP3" s="8"/>
      <c r="FQ3" s="8"/>
      <c r="FR3" s="8"/>
      <c r="FS3" s="8"/>
      <c r="FT3" s="8"/>
      <c r="FU3" s="8"/>
      <c r="FV3" s="8"/>
      <c r="FW3" s="8"/>
      <c r="FX3" s="8"/>
      <c r="FY3" s="8"/>
      <c r="FZ3" s="8"/>
      <c r="GA3" s="8"/>
      <c r="GB3" s="8"/>
      <c r="GC3" s="8"/>
      <c r="GD3" s="8"/>
      <c r="GE3" s="8"/>
      <c r="GF3" s="8"/>
      <c r="GG3" s="8"/>
      <c r="GH3" s="8"/>
      <c r="GI3" s="8"/>
      <c r="GJ3" s="8"/>
      <c r="GK3" s="8"/>
      <c r="GL3" s="8"/>
      <c r="GM3" s="8"/>
      <c r="GN3" s="8"/>
      <c r="GO3" s="8"/>
      <c r="GP3" s="8"/>
      <c r="GQ3" s="8"/>
      <c r="GR3" s="8"/>
      <c r="GS3" s="8"/>
      <c r="GT3" s="8"/>
      <c r="GU3" s="8"/>
      <c r="GV3" s="8"/>
      <c r="GW3" s="8"/>
      <c r="GX3" s="8"/>
      <c r="GY3" s="8"/>
      <c r="GZ3" s="8"/>
      <c r="HA3" s="8"/>
      <c r="HB3" s="8"/>
      <c r="HC3" s="8"/>
      <c r="HD3" s="8"/>
      <c r="HE3" s="8"/>
      <c r="HF3" s="8"/>
      <c r="HG3" s="8"/>
      <c r="HH3" s="8"/>
      <c r="HI3" s="8"/>
      <c r="HJ3" s="8"/>
      <c r="HK3" s="8"/>
      <c r="HL3" s="8"/>
      <c r="HM3" s="8"/>
      <c r="HN3" s="8"/>
      <c r="HO3" s="8"/>
      <c r="HP3" s="8"/>
      <c r="HQ3" s="8"/>
      <c r="HR3" s="8"/>
      <c r="HS3" s="8"/>
      <c r="HT3" s="8"/>
      <c r="HU3" s="8"/>
      <c r="HV3" s="8"/>
      <c r="HW3" s="8"/>
      <c r="HX3" s="8"/>
      <c r="HY3" s="8"/>
      <c r="HZ3" s="8"/>
      <c r="IA3" s="8"/>
      <c r="IB3" s="8"/>
      <c r="IC3" s="8"/>
      <c r="ID3" s="8"/>
      <c r="IE3" s="8"/>
      <c r="IF3" s="8"/>
      <c r="IG3" s="8"/>
      <c r="IH3" s="8"/>
      <c r="II3" s="8"/>
      <c r="IJ3" s="8"/>
      <c r="IK3" s="8"/>
      <c r="IL3" s="8"/>
      <c r="IM3" s="8"/>
      <c r="IN3" s="8"/>
      <c r="IO3" s="8"/>
      <c r="IP3" s="8"/>
      <c r="IQ3" s="8"/>
      <c r="IR3" s="8"/>
      <c r="IS3" s="8"/>
      <c r="IT3" s="8"/>
      <c r="IU3" s="8"/>
      <c r="IV3" s="8"/>
      <c r="IW3" s="8"/>
      <c r="IX3" s="8"/>
      <c r="IY3" s="8"/>
      <c r="IZ3" s="8"/>
      <c r="JA3" s="8"/>
      <c r="JB3" s="8"/>
      <c r="JC3" s="8"/>
      <c r="JD3" s="8"/>
      <c r="JE3" s="8"/>
      <c r="JF3" s="8"/>
      <c r="JG3" s="8"/>
      <c r="JH3" s="8"/>
      <c r="JI3" s="8"/>
      <c r="JJ3" s="8"/>
      <c r="JK3" s="8"/>
      <c r="JL3" s="8"/>
      <c r="JM3" s="8"/>
      <c r="JN3" s="8"/>
      <c r="JO3" s="8"/>
      <c r="JP3" s="8"/>
      <c r="JQ3" s="8"/>
      <c r="JR3" s="8"/>
      <c r="JS3" s="8"/>
      <c r="JT3" s="8"/>
      <c r="JU3" s="8"/>
      <c r="JV3" s="8"/>
      <c r="JW3" s="8"/>
      <c r="JX3" s="8"/>
      <c r="JY3" s="8"/>
      <c r="JZ3" s="8"/>
      <c r="KA3" s="8"/>
      <c r="KB3" s="8"/>
      <c r="KC3" s="8"/>
      <c r="KD3" s="8"/>
      <c r="KE3" s="8"/>
      <c r="KF3" s="8"/>
      <c r="KG3" s="8"/>
      <c r="KH3" s="8"/>
      <c r="KI3" s="8"/>
      <c r="KJ3" s="8"/>
      <c r="KK3" s="8"/>
      <c r="KL3" s="8"/>
      <c r="KM3" s="8"/>
      <c r="KN3" s="8"/>
      <c r="KO3" s="8"/>
      <c r="KP3" s="8"/>
      <c r="KQ3" s="8"/>
      <c r="KR3" s="8"/>
      <c r="KS3" s="8"/>
      <c r="KT3" s="8"/>
      <c r="KU3" s="8"/>
      <c r="KV3" s="8"/>
      <c r="KW3" s="8"/>
      <c r="KX3" s="8"/>
      <c r="KY3" s="8"/>
      <c r="KZ3" s="8"/>
      <c r="LA3" s="8"/>
      <c r="LB3" s="8"/>
      <c r="LC3" s="8"/>
      <c r="LD3" s="8"/>
      <c r="LE3" s="8"/>
      <c r="LF3" s="8"/>
      <c r="LG3" s="8"/>
      <c r="LH3" s="8"/>
      <c r="LI3" s="8"/>
      <c r="LJ3" s="8"/>
      <c r="LK3" s="8"/>
      <c r="LL3" s="8"/>
      <c r="LM3" s="8"/>
      <c r="LN3" s="8"/>
      <c r="LO3" s="8"/>
      <c r="LP3" s="8"/>
    </row>
    <row r="4" spans="1:328" ht="19.95" customHeight="1">
      <c r="A4" s="24" t="s">
        <v>21</v>
      </c>
      <c r="B4" s="18">
        <v>437</v>
      </c>
      <c r="C4" s="12" t="s">
        <v>16</v>
      </c>
      <c r="D4" s="13" t="str">
        <f t="shared" si="0"/>
        <v>A</v>
      </c>
      <c r="E4" s="23" t="str">
        <f t="shared" si="1"/>
        <v>Big</v>
      </c>
      <c r="G4" s="34" t="s">
        <v>17</v>
      </c>
      <c r="H4" s="35">
        <f t="shared" si="2"/>
        <v>7</v>
      </c>
      <c r="I4" s="33">
        <v>6</v>
      </c>
      <c r="K4" s="17" t="s">
        <v>58</v>
      </c>
    </row>
    <row r="5" spans="1:328" ht="19.95" customHeight="1">
      <c r="A5" s="24" t="s">
        <v>22</v>
      </c>
      <c r="B5" s="18">
        <v>490</v>
      </c>
      <c r="C5" s="12" t="s">
        <v>17</v>
      </c>
      <c r="D5" s="13" t="str">
        <f t="shared" si="0"/>
        <v>C</v>
      </c>
      <c r="E5" s="23" t="str">
        <f t="shared" si="1"/>
        <v>Big</v>
      </c>
    </row>
    <row r="6" spans="1:328" ht="19.95" customHeight="1">
      <c r="A6" s="24" t="s">
        <v>19</v>
      </c>
      <c r="B6" s="18">
        <v>432</v>
      </c>
      <c r="C6" s="12" t="s">
        <v>16</v>
      </c>
      <c r="D6" s="13" t="str">
        <f t="shared" si="0"/>
        <v>A</v>
      </c>
      <c r="E6" s="23" t="str">
        <f t="shared" si="1"/>
        <v>Big</v>
      </c>
      <c r="K6" s="32" t="s">
        <v>12</v>
      </c>
    </row>
    <row r="7" spans="1:328" ht="19.95" customHeight="1">
      <c r="A7" s="24" t="s">
        <v>23</v>
      </c>
      <c r="B7" s="18">
        <v>493</v>
      </c>
      <c r="C7" s="12" t="s">
        <v>16</v>
      </c>
      <c r="D7" s="13" t="str">
        <f t="shared" si="0"/>
        <v>A</v>
      </c>
      <c r="E7" s="23" t="str">
        <f t="shared" si="1"/>
        <v>Big</v>
      </c>
      <c r="G7" s="31" t="s">
        <v>11</v>
      </c>
      <c r="K7" s="17" t="s">
        <v>59</v>
      </c>
    </row>
    <row r="8" spans="1:328" ht="19.95" customHeight="1">
      <c r="A8" s="24" t="s">
        <v>24</v>
      </c>
      <c r="B8" s="18">
        <v>610</v>
      </c>
      <c r="C8" s="12" t="s">
        <v>16</v>
      </c>
      <c r="D8" s="13" t="str">
        <f t="shared" si="0"/>
        <v>B</v>
      </c>
      <c r="E8" s="23" t="str">
        <f t="shared" si="1"/>
        <v>Big</v>
      </c>
      <c r="G8" s="34" t="s">
        <v>13</v>
      </c>
      <c r="H8" s="35">
        <f>COUNTIF($E$2:$E$25,G8)</f>
        <v>3</v>
      </c>
      <c r="I8" s="33">
        <v>3</v>
      </c>
    </row>
    <row r="9" spans="1:328" ht="19.95" customHeight="1">
      <c r="A9" s="24" t="s">
        <v>25</v>
      </c>
      <c r="B9" s="18">
        <v>632</v>
      </c>
      <c r="C9" s="12" t="s">
        <v>17</v>
      </c>
      <c r="D9" s="13" t="str">
        <f t="shared" si="0"/>
        <v>C</v>
      </c>
      <c r="E9" s="23" t="str">
        <f t="shared" si="1"/>
        <v>Big</v>
      </c>
      <c r="G9" s="34" t="s">
        <v>14</v>
      </c>
      <c r="H9" s="35">
        <f>COUNTIF($E$2:$E$25,G9)</f>
        <v>21</v>
      </c>
      <c r="I9" s="33">
        <v>21</v>
      </c>
    </row>
    <row r="10" spans="1:328" ht="19.95" customHeight="1">
      <c r="A10" s="24" t="s">
        <v>26</v>
      </c>
      <c r="B10" s="18">
        <v>696</v>
      </c>
      <c r="C10" s="12" t="s">
        <v>15</v>
      </c>
      <c r="D10" s="13" t="str">
        <f t="shared" si="0"/>
        <v>A</v>
      </c>
      <c r="E10" s="23" t="str">
        <f t="shared" si="1"/>
        <v>Big</v>
      </c>
      <c r="K10" s="10"/>
    </row>
    <row r="11" spans="1:328" ht="19.95" customHeight="1">
      <c r="A11" s="24" t="s">
        <v>27</v>
      </c>
      <c r="B11" s="18">
        <v>795</v>
      </c>
      <c r="C11" s="12" t="s">
        <v>17</v>
      </c>
      <c r="D11" s="13" t="str">
        <f t="shared" si="0"/>
        <v>C</v>
      </c>
      <c r="E11" s="23" t="str">
        <f t="shared" si="1"/>
        <v>Big</v>
      </c>
    </row>
    <row r="12" spans="1:328" ht="19.95" customHeight="1">
      <c r="A12" s="24" t="s">
        <v>28</v>
      </c>
      <c r="B12" s="18">
        <v>380</v>
      </c>
      <c r="C12" s="12" t="s">
        <v>17</v>
      </c>
      <c r="D12" s="13" t="str">
        <f t="shared" si="0"/>
        <v>C</v>
      </c>
      <c r="E12" s="23" t="str">
        <f t="shared" si="1"/>
        <v>Big</v>
      </c>
    </row>
    <row r="13" spans="1:328" ht="19.95" customHeight="1">
      <c r="A13" s="24" t="s">
        <v>29</v>
      </c>
      <c r="B13" s="18">
        <v>493</v>
      </c>
      <c r="C13" s="12" t="s">
        <v>15</v>
      </c>
      <c r="D13" s="13" t="str">
        <f t="shared" si="0"/>
        <v>A</v>
      </c>
      <c r="E13" s="23" t="str">
        <f t="shared" si="1"/>
        <v>Big</v>
      </c>
    </row>
    <row r="14" spans="1:328" ht="19.95" customHeight="1">
      <c r="A14" s="24" t="s">
        <v>30</v>
      </c>
      <c r="B14" s="18">
        <v>202</v>
      </c>
      <c r="C14" s="12" t="s">
        <v>16</v>
      </c>
      <c r="D14" s="13" t="str">
        <f t="shared" si="0"/>
        <v>B</v>
      </c>
      <c r="E14" s="23" t="str">
        <f t="shared" si="1"/>
        <v>Big</v>
      </c>
    </row>
    <row r="15" spans="1:328" ht="19.95" customHeight="1">
      <c r="A15" s="24" t="s">
        <v>31</v>
      </c>
      <c r="B15" s="18">
        <v>611</v>
      </c>
      <c r="C15" s="12" t="s">
        <v>15</v>
      </c>
      <c r="D15" s="13" t="str">
        <f t="shared" si="0"/>
        <v>A</v>
      </c>
      <c r="E15" s="23" t="str">
        <f t="shared" si="1"/>
        <v>Small</v>
      </c>
      <c r="G15" s="15"/>
    </row>
    <row r="16" spans="1:328" ht="19.95" customHeight="1">
      <c r="A16" s="24" t="s">
        <v>32</v>
      </c>
      <c r="B16" s="18">
        <v>667</v>
      </c>
      <c r="C16" s="12" t="s">
        <v>16</v>
      </c>
      <c r="D16" s="13" t="str">
        <f t="shared" si="0"/>
        <v>B</v>
      </c>
      <c r="E16" s="23" t="str">
        <f t="shared" si="1"/>
        <v>Small</v>
      </c>
      <c r="G16" s="15"/>
    </row>
    <row r="17" spans="1:5" ht="19.95" customHeight="1">
      <c r="A17" s="24" t="s">
        <v>33</v>
      </c>
      <c r="B17" s="18">
        <v>171</v>
      </c>
      <c r="C17" s="12" t="s">
        <v>16</v>
      </c>
      <c r="D17" s="13" t="str">
        <f t="shared" si="0"/>
        <v>B</v>
      </c>
      <c r="E17" s="23" t="str">
        <f t="shared" si="1"/>
        <v>Small</v>
      </c>
    </row>
    <row r="18" spans="1:5" ht="19.95" customHeight="1">
      <c r="A18" s="24" t="s">
        <v>34</v>
      </c>
      <c r="B18" s="18">
        <v>249</v>
      </c>
      <c r="C18" s="12" t="s">
        <v>15</v>
      </c>
      <c r="D18" s="13" t="str">
        <f t="shared" si="0"/>
        <v>A</v>
      </c>
      <c r="E18" s="23" t="str">
        <f t="shared" si="1"/>
        <v>Big</v>
      </c>
    </row>
    <row r="19" spans="1:5" ht="19.95" customHeight="1">
      <c r="A19" s="24" t="s">
        <v>35</v>
      </c>
      <c r="B19" s="18">
        <v>529</v>
      </c>
      <c r="C19" s="12" t="s">
        <v>17</v>
      </c>
      <c r="D19" s="13" t="str">
        <f t="shared" si="0"/>
        <v>C</v>
      </c>
      <c r="E19" s="23" t="str">
        <f t="shared" si="1"/>
        <v>Big</v>
      </c>
    </row>
    <row r="20" spans="1:5" ht="19.95" customHeight="1">
      <c r="A20" s="24" t="s">
        <v>36</v>
      </c>
      <c r="B20" s="18">
        <v>688</v>
      </c>
      <c r="C20" s="12" t="s">
        <v>17</v>
      </c>
      <c r="D20" s="13" t="str">
        <f t="shared" si="0"/>
        <v>C</v>
      </c>
      <c r="E20" s="23" t="str">
        <f t="shared" si="1"/>
        <v>Big</v>
      </c>
    </row>
    <row r="21" spans="1:5" ht="19.95" customHeight="1">
      <c r="A21" s="24" t="s">
        <v>37</v>
      </c>
      <c r="B21" s="18">
        <v>857</v>
      </c>
      <c r="C21" s="12" t="s">
        <v>16</v>
      </c>
      <c r="D21" s="13" t="str">
        <f t="shared" si="0"/>
        <v>B</v>
      </c>
      <c r="E21" s="23" t="str">
        <f t="shared" si="1"/>
        <v>Big</v>
      </c>
    </row>
    <row r="22" spans="1:5" ht="19.95" customHeight="1">
      <c r="A22" s="24" t="s">
        <v>38</v>
      </c>
      <c r="B22" s="18">
        <v>553</v>
      </c>
      <c r="C22" s="12" t="s">
        <v>16</v>
      </c>
      <c r="D22" s="13" t="str">
        <f t="shared" si="0"/>
        <v>A</v>
      </c>
      <c r="E22" s="23" t="str">
        <f t="shared" si="1"/>
        <v>Big</v>
      </c>
    </row>
    <row r="23" spans="1:5" ht="19.95" customHeight="1">
      <c r="A23" s="24" t="s">
        <v>39</v>
      </c>
      <c r="B23" s="18">
        <v>616</v>
      </c>
      <c r="C23" s="12" t="s">
        <v>15</v>
      </c>
      <c r="D23" s="13" t="str">
        <f t="shared" si="0"/>
        <v>A</v>
      </c>
      <c r="E23" s="23" t="str">
        <f t="shared" si="1"/>
        <v>Big</v>
      </c>
    </row>
    <row r="24" spans="1:5" ht="19.95" customHeight="1">
      <c r="A24" s="24" t="s">
        <v>40</v>
      </c>
      <c r="B24" s="18">
        <v>447</v>
      </c>
      <c r="C24" s="12" t="s">
        <v>15</v>
      </c>
      <c r="D24" s="13" t="str">
        <f t="shared" si="0"/>
        <v>A</v>
      </c>
      <c r="E24" s="23" t="str">
        <f t="shared" si="1"/>
        <v>Big</v>
      </c>
    </row>
    <row r="25" spans="1:5" ht="19.95" customHeight="1" thickBot="1">
      <c r="A25" s="25" t="s">
        <v>41</v>
      </c>
      <c r="B25" s="26">
        <v>332</v>
      </c>
      <c r="C25" s="27" t="s">
        <v>16</v>
      </c>
      <c r="D25" s="28" t="str">
        <f t="shared" si="0"/>
        <v>A</v>
      </c>
      <c r="E25" s="29" t="str">
        <f t="shared" si="1"/>
        <v>Big</v>
      </c>
    </row>
    <row r="26" spans="1:5" ht="19.95" customHeight="1" thickTop="1"/>
  </sheetData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F09FB187B9B84793DBC132EEBE2230" ma:contentTypeVersion="15" ma:contentTypeDescription="Create a new document." ma:contentTypeScope="" ma:versionID="dcd853a9c7728d8ea069e6b5bdc579aa">
  <xsd:schema xmlns:xsd="http://www.w3.org/2001/XMLSchema" xmlns:xs="http://www.w3.org/2001/XMLSchema" xmlns:p="http://schemas.microsoft.com/office/2006/metadata/properties" xmlns:ns2="a08ef4ae-eb2d-43fd-9aa1-597ac51ccd6f" xmlns:ns3="86b59944-c92b-47ac-9d30-5bf03be2cde5" targetNamespace="http://schemas.microsoft.com/office/2006/metadata/properties" ma:root="true" ma:fieldsID="19a61f17dd6a5e0eb317b62ff20fd0f4" ns2:_="" ns3:_="">
    <xsd:import namespace="a08ef4ae-eb2d-43fd-9aa1-597ac51ccd6f"/>
    <xsd:import namespace="86b59944-c92b-47ac-9d30-5bf03be2cde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8ef4ae-eb2d-43fd-9aa1-597ac51ccd6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Length (seconds)" ma:internalName="MediaLengthInSeconds" ma:readOnly="true">
      <xsd:simpleType>
        <xsd:restriction base="dms:Unknown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dcf862ec-f008-4420-a8bd-9763a680248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6b59944-c92b-47ac-9d30-5bf03be2cde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f35cb47-0db8-42f9-846f-59ff53dbcda5}" ma:internalName="TaxCatchAll" ma:showField="CatchAllData" ma:web="86b59944-c92b-47ac-9d30-5bf03be2cde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a08ef4ae-eb2d-43fd-9aa1-597ac51ccd6f">
      <Terms xmlns="http://schemas.microsoft.com/office/infopath/2007/PartnerControls"/>
    </lcf76f155ced4ddcb4097134ff3c332f>
    <TaxCatchAll xmlns="86b59944-c92b-47ac-9d30-5bf03be2cde5" xsi:nil="true"/>
  </documentManagement>
</p:properties>
</file>

<file path=customXml/itemProps1.xml><?xml version="1.0" encoding="utf-8"?>
<ds:datastoreItem xmlns:ds="http://schemas.openxmlformats.org/officeDocument/2006/customXml" ds:itemID="{9354F1C3-DD58-4A51-9516-6BF5509D335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8ef4ae-eb2d-43fd-9aa1-597ac51ccd6f"/>
    <ds:schemaRef ds:uri="86b59944-c92b-47ac-9d30-5bf03be2cde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F3AE75B8-C494-4410-997F-FCEC7D0A348C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D9D2FC83-1A41-43AC-BDBF-83447FF95DFD}">
  <ds:schemaRefs>
    <ds:schemaRef ds:uri="http://schemas.microsoft.com/office/2006/metadata/properties"/>
    <ds:schemaRef ds:uri="http://schemas.microsoft.com/office/infopath/2007/PartnerControls"/>
    <ds:schemaRef ds:uri="a08ef4ae-eb2d-43fd-9aa1-597ac51ccd6f"/>
    <ds:schemaRef ds:uri="86b59944-c92b-47ac-9d30-5bf03be2cde5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Challence#18Cover</vt:lpstr>
      <vt:lpstr>Challenge#18Data</vt:lpstr>
      <vt:lpstr>Challenge#18Solution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Ilgar Zarbaliyev</cp:lastModifiedBy>
  <dcterms:created xsi:type="dcterms:W3CDTF">2015-06-05T18:17:20Z</dcterms:created>
  <dcterms:modified xsi:type="dcterms:W3CDTF">2023-06-01T07:58:49Z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0x0101006EF09FB187B9B84793DBC132EEBE2230</vt:lpwstr>
  </property>
</Properties>
</file>